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P&amp;L" sheetId="1" r:id="rId1"/>
    <sheet name="BS" sheetId="2" r:id="rId2"/>
    <sheet name="Key-ratios" sheetId="3" r:id="rId3"/>
  </sheets>
  <definedNames>
    <definedName name="_Toc286753298" localSheetId="0">'P&amp;L'!$A$1</definedName>
    <definedName name="_Toc286753299" localSheetId="1">BS!$A$1</definedName>
    <definedName name="_Toc286753300" localSheetId="2">'Key-ratios'!$A$1</definedName>
  </definedNames>
  <calcPr calcId="145621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<sst xmlns="http://schemas.openxmlformats.org/spreadsheetml/2006/main" count="161" uniqueCount="146">
  <si>
    <t>EUR thousands</t>
  </si>
  <si>
    <t>Revenue</t>
  </si>
  <si>
    <t>Cost of sales</t>
  </si>
  <si>
    <t>Change in fair value of biological assets</t>
  </si>
  <si>
    <t>Gross profit</t>
  </si>
  <si>
    <t>Operating income (expense), net</t>
  </si>
  <si>
    <t>Operating profit</t>
  </si>
  <si>
    <t>Net finance expense and other non-operating income (expense)</t>
  </si>
  <si>
    <t>Profit (loss) before tax</t>
  </si>
  <si>
    <t>Income tax (expense) benefit</t>
  </si>
  <si>
    <t>Net profit (loss)</t>
  </si>
  <si>
    <t>Other comprehensive income (loss)</t>
  </si>
  <si>
    <t>-</t>
  </si>
  <si>
    <t>Total comprehensive income</t>
  </si>
  <si>
    <t>Net profit (loss) attributable to equity holders of the parent company</t>
  </si>
  <si>
    <t>(229.87)</t>
  </si>
  <si>
    <t>34.67</t>
  </si>
  <si>
    <t>40.87</t>
  </si>
  <si>
    <t>Weighted average common shares outstanding, thousand</t>
  </si>
  <si>
    <t>Earnings per share, basic and diluted 
(EUR cents)</t>
  </si>
  <si>
    <t xml:space="preserve">Consolidated statement of comprehensive income for the year ended 31 December </t>
  </si>
  <si>
    <t>Cash and cash equivalents</t>
  </si>
  <si>
    <t>Trade and other receivables</t>
  </si>
  <si>
    <t>Inventories</t>
  </si>
  <si>
    <t>Other current assets</t>
  </si>
  <si>
    <t>Total current assets</t>
  </si>
  <si>
    <t>PPE</t>
  </si>
  <si>
    <t>Investment property</t>
  </si>
  <si>
    <t>Deferred income tax assets</t>
  </si>
  <si>
    <t>Other non-current assets</t>
  </si>
  <si>
    <t>Total non-current assets</t>
  </si>
  <si>
    <t>Total assets</t>
  </si>
  <si>
    <t>Trade and other payables</t>
  </si>
  <si>
    <t>Short-term loans and borrowings</t>
  </si>
  <si>
    <t>Other current liabilities</t>
  </si>
  <si>
    <t>Total current liabilities</t>
  </si>
  <si>
    <t>Long-terms loans and borrowings</t>
  </si>
  <si>
    <t>Deferred income tax liability</t>
  </si>
  <si>
    <t>Other non-current liabilities</t>
  </si>
  <si>
    <t>Total non-current liabilities</t>
  </si>
  <si>
    <t>Total liabilities</t>
  </si>
  <si>
    <t>Share capital</t>
  </si>
  <si>
    <t>Revaluation and other reserves</t>
  </si>
  <si>
    <t>Retained earnings</t>
  </si>
  <si>
    <t>Total equity attributable to equity holders of the parent company</t>
  </si>
  <si>
    <t>Non-controlling interests</t>
  </si>
  <si>
    <t>Total equity</t>
  </si>
  <si>
    <t>Total liabilities and equity</t>
  </si>
  <si>
    <t>Consolidated balance sheet as at 31 December</t>
  </si>
  <si>
    <t>EBITDA</t>
  </si>
  <si>
    <t>Net Debt</t>
  </si>
  <si>
    <t>EBITDA Margin,%</t>
  </si>
  <si>
    <t>Net Profit Margin,%</t>
  </si>
  <si>
    <t>ROE</t>
  </si>
  <si>
    <t>-670.22%</t>
  </si>
  <si>
    <t>-211.53%</t>
  </si>
  <si>
    <t>-78.59%</t>
  </si>
  <si>
    <t>6.85%</t>
  </si>
  <si>
    <t>7.87%</t>
  </si>
  <si>
    <t>ROA</t>
  </si>
  <si>
    <t>Market Capitalization</t>
  </si>
  <si>
    <t>Enterprise Value (EV)</t>
  </si>
  <si>
    <t>EV / EBITDA</t>
  </si>
  <si>
    <t>21.41</t>
  </si>
  <si>
    <t>EV / SALES</t>
  </si>
  <si>
    <t>0.79</t>
  </si>
  <si>
    <t>0.62</t>
  </si>
  <si>
    <t>0.36</t>
  </si>
  <si>
    <t>0.56</t>
  </si>
  <si>
    <t>0.66</t>
  </si>
  <si>
    <t>Net Debt / Equity</t>
  </si>
  <si>
    <t>14.64</t>
  </si>
  <si>
    <t>0.97</t>
  </si>
  <si>
    <t>0.52</t>
  </si>
  <si>
    <t>0.41</t>
  </si>
  <si>
    <t>Net Debt / EBITDA</t>
  </si>
  <si>
    <t>18.60</t>
  </si>
  <si>
    <t>Net Debt / Sales</t>
  </si>
  <si>
    <t>0.69</t>
  </si>
  <si>
    <t>0.32</t>
  </si>
  <si>
    <t>0.27</t>
  </si>
  <si>
    <t>0.25</t>
  </si>
  <si>
    <t>Total Debt Ratio</t>
  </si>
  <si>
    <t>0.96</t>
  </si>
  <si>
    <t>0.81</t>
  </si>
  <si>
    <t>0.61</t>
  </si>
  <si>
    <t>0.48</t>
  </si>
  <si>
    <t>0.45</t>
  </si>
  <si>
    <t>Debt / Equity</t>
  </si>
  <si>
    <t>23.36</t>
  </si>
  <si>
    <t>0.92</t>
  </si>
  <si>
    <t>0.82</t>
  </si>
  <si>
    <t>Current Ratio</t>
  </si>
  <si>
    <t>0.31</t>
  </si>
  <si>
    <t>0.75</t>
  </si>
  <si>
    <t>Quick Ratio</t>
  </si>
  <si>
    <t>0.22</t>
  </si>
  <si>
    <t>0.91</t>
  </si>
  <si>
    <t>P/E</t>
  </si>
  <si>
    <t>(0.28)</t>
  </si>
  <si>
    <t>(0.15)</t>
  </si>
  <si>
    <t>EPS</t>
  </si>
  <si>
    <t>(124.17)</t>
  </si>
  <si>
    <t>(232.98)</t>
  </si>
  <si>
    <r>
      <t xml:space="preserve">Operating profit (loss) + depreciation and amortization, net of </t>
    </r>
    <r>
      <rPr>
        <sz val="10"/>
        <color theme="1"/>
        <rFont val="Trebuchet MS"/>
        <family val="2"/>
        <charset val="204"/>
      </rPr>
      <t>the effects of non-recurring expenditure from the operating segments such</t>
    </r>
  </si>
  <si>
    <t>as restructuring costs, legal expenses, non-current assets impairments and other income and expenses resulted from an isolated, non-recurring events</t>
  </si>
  <si>
    <t>NET DEBT</t>
  </si>
  <si>
    <t>Short-term finance debt + long-term finance debt, net of cash and cash equivalents</t>
  </si>
  <si>
    <t>EBITDA MARGIN, %</t>
  </si>
  <si>
    <t>EBITDA/ Revenues</t>
  </si>
  <si>
    <t>NET PROFIT MARGIN %</t>
  </si>
  <si>
    <t>Net profit / Revenues</t>
  </si>
  <si>
    <t>RETURN ON EQUITY (%)</t>
  </si>
  <si>
    <t>Net Profit / Shareholders equity</t>
  </si>
  <si>
    <t>RETURN ON ASSETS (%)</t>
  </si>
  <si>
    <t>Net Profit / Total assets</t>
  </si>
  <si>
    <t>MARKET CAPITALIZATION</t>
  </si>
  <si>
    <t>Number of shares at end of financial period multiplied by closing price on last trading day of the financial period</t>
  </si>
  <si>
    <t xml:space="preserve">ENTERPRISE VALUE (EV) </t>
  </si>
  <si>
    <t>Market capitalization + net debt + minority interests</t>
  </si>
  <si>
    <t>TOTAL DEBT RATIO</t>
  </si>
  <si>
    <t>(Total current liabilities + total non-current liabilities) / Total assets</t>
  </si>
  <si>
    <t xml:space="preserve">CURRENT RATIO </t>
  </si>
  <si>
    <t xml:space="preserve">Total current assets / Total current liabilities </t>
  </si>
  <si>
    <t>QUICK RATIO</t>
  </si>
  <si>
    <t xml:space="preserve">(Total current assets – inventories) / Total current liabilities </t>
  </si>
  <si>
    <t>Closing price on last trading day of financial year / Earnings per share</t>
  </si>
  <si>
    <t>Net profit attributable to equity holders of the parent company / Average number of shares during the financial period</t>
  </si>
  <si>
    <t>12.04</t>
  </si>
  <si>
    <t>6.13</t>
  </si>
  <si>
    <t>5.68</t>
  </si>
  <si>
    <t>5.09</t>
  </si>
  <si>
    <t>2.96</t>
  </si>
  <si>
    <t>10.82</t>
  </si>
  <si>
    <t>5.35</t>
  </si>
  <si>
    <t>2.71</t>
  </si>
  <si>
    <t>1.96</t>
  </si>
  <si>
    <t>4.19</t>
  </si>
  <si>
    <t>1.54</t>
  </si>
  <si>
    <t>1.19</t>
  </si>
  <si>
    <t>1.68</t>
  </si>
  <si>
    <t>1.31</t>
  </si>
  <si>
    <t>8.69</t>
  </si>
  <si>
    <t>8.68</t>
  </si>
  <si>
    <t xml:space="preserve">Formulae for calculation of financial indicators </t>
  </si>
  <si>
    <t>Key data, ratios and multiples of the Group as at and for the year ended 31 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</si>
</sst>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rebuchet MS"/>
      <family val="2"/>
      <charset val="204"/>
    </font>
    <font>
      <sz val="9"/>
      <color rgb="FF000000"/>
      <name val="Trebuchet MS"/>
      <family val="2"/>
      <charset val="204"/>
    </font>
    <font>
      <b/>
      <sz val="9"/>
      <color rgb="FF000000"/>
      <name val="Trebuchet MS"/>
      <family val="2"/>
      <charset val="204"/>
    </font>
    <font>
      <b/>
      <sz val="10"/>
      <color theme="1"/>
      <name val="Trebuchet MS"/>
      <family val="2"/>
      <charset val="204"/>
    </font>
    <font>
      <b/>
      <sz val="13"/>
      <color theme="1"/>
      <name val="Trebuchet MS"/>
      <family val="2"/>
      <charset val="204"/>
    </font>
    <font>
      <b/>
      <i/>
      <sz val="9"/>
      <color rgb="FF000000"/>
      <name val="Trebuchet MS"/>
      <family val="2"/>
      <charset val="204"/>
    </font>
    <font>
      <sz val="9"/>
      <color theme="1"/>
      <name val="Trebuchet MS"/>
      <family val="2"/>
      <charset val="204"/>
    </font>
    <font>
      <b/>
      <sz val="9"/>
      <color theme="1"/>
      <name val="Trebuchet MS"/>
      <family val="2"/>
      <charset val="204"/>
    </font>
    <font>
      <sz val="10"/>
      <color rgb="FF000000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/>
      <right/>
      <top style="thick">
        <color rgb="FF4F81BD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3" workbookViewId="0">
      <selection activeCell="A20" sqref="A20"/>
    </sheetView>
  </sheetViews>
  <sheetFormatPr defaultRowHeight="14.4" x14ac:dyDescent="0.3"/>
  <cols>
    <col min="1" max="1" width="21" customWidth="1"/>
    <col min="2" max="2" width="15.21875" customWidth="1"/>
    <col min="3" max="3" width="12.33203125" customWidth="1"/>
    <col min="4" max="4" width="13.88671875" customWidth="1"/>
    <col min="5" max="5" width="13" customWidth="1"/>
    <col min="6" max="6" width="12.109375" customWidth="1"/>
  </cols>
  <sheetData>
    <row r="1" spans="1:7" ht="17.399999999999999" x14ac:dyDescent="0.3">
      <c r="A1" s="13" t="s">
        <v>20</v>
      </c>
    </row>
    <row r="2" spans="1:7" ht="15" thickBot="1" x14ac:dyDescent="0.35">
      <c r="A2" s="1" t="s">
        <v>0</v>
      </c>
      <c r="B2" s="12">
        <v>2016</v>
      </c>
      <c r="C2" s="12">
        <v>2015</v>
      </c>
      <c r="D2" s="12">
        <v>2014</v>
      </c>
      <c r="E2" s="12">
        <v>2013</v>
      </c>
      <c r="F2" s="12">
        <v>2012</v>
      </c>
      <c r="G2" s="3"/>
    </row>
    <row r="3" spans="1:7" ht="15.6" thickTop="1" thickBot="1" x14ac:dyDescent="0.35">
      <c r="A3" s="1" t="s">
        <v>1</v>
      </c>
      <c r="B3" s="10">
        <v>146.75800000000001</v>
      </c>
      <c r="C3" s="10">
        <v>191.447</v>
      </c>
      <c r="D3" s="10">
        <v>288.72500000000002</v>
      </c>
      <c r="E3" s="10">
        <v>340.97300000000001</v>
      </c>
      <c r="F3" s="10">
        <v>287.01299999999998</v>
      </c>
      <c r="G3" s="3"/>
    </row>
    <row r="4" spans="1:7" ht="15.6" thickTop="1" thickBot="1" x14ac:dyDescent="0.35">
      <c r="A4" s="1" t="s">
        <v>2</v>
      </c>
      <c r="B4" s="10">
        <v>-125.592</v>
      </c>
      <c r="C4" s="10">
        <v>-163.79300000000001</v>
      </c>
      <c r="D4" s="10">
        <v>-233.83699999999999</v>
      </c>
      <c r="E4" s="10">
        <v>-268.81</v>
      </c>
      <c r="F4" s="10">
        <v>-209.73699999999999</v>
      </c>
      <c r="G4" s="3"/>
    </row>
    <row r="5" spans="1:7" ht="40.799999999999997" thickTop="1" thickBot="1" x14ac:dyDescent="0.35">
      <c r="A5" s="1" t="s">
        <v>3</v>
      </c>
      <c r="B5" s="10">
        <v>-52</v>
      </c>
      <c r="C5" s="10">
        <v>105</v>
      </c>
      <c r="D5" s="10">
        <v>1.405</v>
      </c>
      <c r="E5" s="10">
        <v>1.3049999999999999</v>
      </c>
      <c r="F5" s="10">
        <v>934</v>
      </c>
      <c r="G5" s="3"/>
    </row>
    <row r="6" spans="1:7" ht="15.6" thickTop="1" thickBot="1" x14ac:dyDescent="0.35">
      <c r="A6" s="5" t="s">
        <v>4</v>
      </c>
      <c r="B6" s="10">
        <v>21.114000000000001</v>
      </c>
      <c r="C6" s="10">
        <v>27.759</v>
      </c>
      <c r="D6" s="10">
        <v>56.292999999999999</v>
      </c>
      <c r="E6" s="10">
        <v>73.468000000000004</v>
      </c>
      <c r="F6" s="10">
        <v>78.209999999999994</v>
      </c>
      <c r="G6" s="3"/>
    </row>
    <row r="7" spans="1:7" ht="27.6" thickTop="1" thickBot="1" x14ac:dyDescent="0.35">
      <c r="A7" s="1" t="s">
        <v>5</v>
      </c>
      <c r="B7" s="10">
        <v>-26.609000000000002</v>
      </c>
      <c r="C7" s="10">
        <v>-54.637999999999998</v>
      </c>
      <c r="D7" s="10">
        <v>-56.95</v>
      </c>
      <c r="E7" s="10">
        <v>-54.276000000000003</v>
      </c>
      <c r="F7" s="10">
        <v>-56.668999999999997</v>
      </c>
      <c r="G7" s="3"/>
    </row>
    <row r="8" spans="1:7" ht="15.6" thickTop="1" thickBot="1" x14ac:dyDescent="0.35">
      <c r="A8" s="5" t="s">
        <v>6</v>
      </c>
      <c r="B8" s="10">
        <v>-5.4950000000000001</v>
      </c>
      <c r="C8" s="10">
        <v>-26.879000000000001</v>
      </c>
      <c r="D8" s="10">
        <v>-657</v>
      </c>
      <c r="E8" s="10">
        <v>19.192</v>
      </c>
      <c r="F8" s="10">
        <v>21.541</v>
      </c>
      <c r="G8" s="3"/>
    </row>
    <row r="9" spans="1:7" ht="60" customHeight="1" thickTop="1" thickBot="1" x14ac:dyDescent="0.35">
      <c r="A9" s="1" t="s">
        <v>7</v>
      </c>
      <c r="B9" s="10">
        <v>-31.228999999999999</v>
      </c>
      <c r="C9" s="10">
        <v>-46.195</v>
      </c>
      <c r="D9" s="10">
        <v>-73.991</v>
      </c>
      <c r="E9" s="10">
        <v>-5.4720000000000004</v>
      </c>
      <c r="F9" s="10">
        <v>-6.1719999999999997</v>
      </c>
      <c r="G9" s="3"/>
    </row>
    <row r="10" spans="1:7" ht="27.6" thickTop="1" thickBot="1" x14ac:dyDescent="0.35">
      <c r="A10" s="1" t="s">
        <v>8</v>
      </c>
      <c r="B10" s="10">
        <v>-36.723999999999997</v>
      </c>
      <c r="C10" s="10">
        <v>-73.073999999999998</v>
      </c>
      <c r="D10" s="10">
        <v>-74.647999999999996</v>
      </c>
      <c r="E10" s="10">
        <v>13.72</v>
      </c>
      <c r="F10" s="10">
        <v>15.369</v>
      </c>
      <c r="G10" s="3"/>
    </row>
    <row r="11" spans="1:7" ht="27.6" thickTop="1" thickBot="1" x14ac:dyDescent="0.35">
      <c r="A11" s="1" t="s">
        <v>9</v>
      </c>
      <c r="B11" s="10">
        <v>-2.1819999999999999</v>
      </c>
      <c r="C11" s="10">
        <v>-222</v>
      </c>
      <c r="D11" s="10">
        <v>2.2330000000000001</v>
      </c>
      <c r="E11" s="10">
        <v>-2.06</v>
      </c>
      <c r="F11" s="10">
        <v>-1.8080000000000001</v>
      </c>
      <c r="G11" s="3"/>
    </row>
    <row r="12" spans="1:7" ht="15.6" thickTop="1" thickBot="1" x14ac:dyDescent="0.35">
      <c r="A12" s="5" t="s">
        <v>10</v>
      </c>
      <c r="B12" s="10">
        <v>-38.905999999999999</v>
      </c>
      <c r="C12" s="10">
        <v>-73.296000000000006</v>
      </c>
      <c r="D12" s="10">
        <v>-72.415000000000006</v>
      </c>
      <c r="E12" s="10">
        <v>11.66</v>
      </c>
      <c r="F12" s="10">
        <v>13.561</v>
      </c>
      <c r="G12" s="3"/>
    </row>
    <row r="13" spans="1:7" ht="40.799999999999997" thickTop="1" thickBot="1" x14ac:dyDescent="0.35">
      <c r="A13" s="1" t="s">
        <v>11</v>
      </c>
      <c r="B13" s="10">
        <v>9.8789999999999996</v>
      </c>
      <c r="C13" s="10">
        <v>14.643000000000001</v>
      </c>
      <c r="D13" s="10">
        <v>-6.2409999999999997</v>
      </c>
      <c r="E13" s="10">
        <v>-11.005000000000001</v>
      </c>
      <c r="F13" s="10" t="s">
        <v>12</v>
      </c>
      <c r="G13" s="3"/>
    </row>
    <row r="14" spans="1:7" ht="27.6" thickTop="1" thickBot="1" x14ac:dyDescent="0.35">
      <c r="A14" s="5" t="s">
        <v>13</v>
      </c>
      <c r="B14" s="10">
        <v>-29.027000000000001</v>
      </c>
      <c r="C14" s="10">
        <v>-58.652999999999999</v>
      </c>
      <c r="D14" s="10">
        <v>-78.656000000000006</v>
      </c>
      <c r="E14" s="10">
        <v>655</v>
      </c>
      <c r="F14" s="10">
        <v>13.037000000000001</v>
      </c>
      <c r="G14" s="3"/>
    </row>
    <row r="15" spans="1:7" ht="63" customHeight="1" thickTop="1" thickBot="1" x14ac:dyDescent="0.35">
      <c r="A15" s="14" t="s">
        <v>14</v>
      </c>
      <c r="B15" s="10">
        <v>-38.804000000000002</v>
      </c>
      <c r="C15" s="10">
        <v>-72.807000000000002</v>
      </c>
      <c r="D15" s="10">
        <v>-71.834999999999994</v>
      </c>
      <c r="E15" s="10">
        <v>10.835000000000001</v>
      </c>
      <c r="F15" s="10">
        <v>12.771000000000001</v>
      </c>
      <c r="G15" s="3"/>
    </row>
    <row r="16" spans="1:7" ht="40.799999999999997" thickTop="1" thickBot="1" x14ac:dyDescent="0.35">
      <c r="A16" s="1" t="s">
        <v>18</v>
      </c>
      <c r="B16" s="11">
        <v>31.25</v>
      </c>
      <c r="C16" s="11">
        <v>31.25</v>
      </c>
      <c r="D16" s="11">
        <v>31.25</v>
      </c>
      <c r="E16" s="11">
        <v>31.25</v>
      </c>
      <c r="F16" s="11">
        <v>31.25</v>
      </c>
      <c r="G16" s="9"/>
    </row>
    <row r="17" spans="1:7" ht="40.200000000000003" thickTop="1" x14ac:dyDescent="0.3">
      <c r="A17" s="7" t="s">
        <v>19</v>
      </c>
      <c r="B17" s="31" t="str">
        <f>'Key-ratios'!B21</f>
        <v>(124.17)</v>
      </c>
      <c r="C17" s="31" t="str">
        <f>'Key-ratios'!C21</f>
        <v>(232.98)</v>
      </c>
      <c r="D17" s="31" t="str">
        <f>'Key-ratios'!D21</f>
        <v>(229.87)</v>
      </c>
      <c r="E17" s="31" t="s">
        <v>16</v>
      </c>
      <c r="F17" s="31" t="s">
        <v>17</v>
      </c>
      <c r="G17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5" sqref="J5"/>
    </sheetView>
  </sheetViews>
  <sheetFormatPr defaultRowHeight="14.4" x14ac:dyDescent="0.3"/>
  <cols>
    <col min="1" max="1" width="16.33203125" customWidth="1"/>
    <col min="2" max="2" width="13.33203125" customWidth="1"/>
  </cols>
  <sheetData>
    <row r="1" spans="1:7" ht="15" x14ac:dyDescent="0.35">
      <c r="A1" s="2" t="s">
        <v>48</v>
      </c>
    </row>
    <row r="2" spans="1:7" ht="15" thickBot="1" x14ac:dyDescent="0.35">
      <c r="A2" s="1" t="s">
        <v>0</v>
      </c>
      <c r="B2" s="12">
        <v>2016</v>
      </c>
      <c r="C2" s="12">
        <v>2015</v>
      </c>
      <c r="D2" s="12">
        <v>2014</v>
      </c>
      <c r="E2" s="12">
        <v>2013</v>
      </c>
      <c r="F2" s="12">
        <v>2012</v>
      </c>
      <c r="G2" s="3"/>
    </row>
    <row r="3" spans="1:7" ht="39.6" customHeight="1" thickTop="1" thickBot="1" x14ac:dyDescent="0.35">
      <c r="A3" s="1" t="s">
        <v>21</v>
      </c>
      <c r="B3" s="10">
        <v>1.044</v>
      </c>
      <c r="C3" s="10">
        <v>907</v>
      </c>
      <c r="D3" s="10">
        <v>10.430999999999999</v>
      </c>
      <c r="E3" s="10">
        <v>13.055999999999999</v>
      </c>
      <c r="F3" s="10">
        <v>23.85</v>
      </c>
      <c r="G3" s="3"/>
    </row>
    <row r="4" spans="1:7" ht="27.6" thickTop="1" thickBot="1" x14ac:dyDescent="0.35">
      <c r="A4" s="1" t="s">
        <v>22</v>
      </c>
      <c r="B4" s="10">
        <v>20.042000000000002</v>
      </c>
      <c r="C4" s="10">
        <v>19.506</v>
      </c>
      <c r="D4" s="10">
        <v>50.615000000000002</v>
      </c>
      <c r="E4" s="10">
        <v>62.088000000000001</v>
      </c>
      <c r="F4" s="10">
        <v>48.235999999999997</v>
      </c>
      <c r="G4" s="3"/>
    </row>
    <row r="5" spans="1:7" ht="15.6" thickTop="1" thickBot="1" x14ac:dyDescent="0.35">
      <c r="A5" s="1" t="s">
        <v>23</v>
      </c>
      <c r="B5" s="10">
        <v>12.878</v>
      </c>
      <c r="C5" s="10">
        <v>12.193</v>
      </c>
      <c r="D5" s="10">
        <v>17.779</v>
      </c>
      <c r="E5" s="10">
        <v>29.763000000000002</v>
      </c>
      <c r="F5" s="10">
        <v>25.486999999999998</v>
      </c>
      <c r="G5" s="3"/>
    </row>
    <row r="6" spans="1:7" ht="15.6" thickTop="1" thickBot="1" x14ac:dyDescent="0.35">
      <c r="A6" s="1" t="s">
        <v>24</v>
      </c>
      <c r="B6" s="10">
        <v>8.2690000000000001</v>
      </c>
      <c r="C6" s="10">
        <v>7.9850000000000003</v>
      </c>
      <c r="D6" s="10">
        <v>12.808999999999999</v>
      </c>
      <c r="E6" s="10">
        <v>24.338000000000001</v>
      </c>
      <c r="F6" s="10">
        <v>16.373999999999999</v>
      </c>
      <c r="G6" s="3"/>
    </row>
    <row r="7" spans="1:7" ht="27.6" thickTop="1" thickBot="1" x14ac:dyDescent="0.35">
      <c r="A7" s="15" t="s">
        <v>25</v>
      </c>
      <c r="B7" s="10">
        <v>42.232999999999997</v>
      </c>
      <c r="C7" s="10">
        <v>40.591000000000001</v>
      </c>
      <c r="D7" s="10">
        <v>91.634</v>
      </c>
      <c r="E7" s="10">
        <v>129.245</v>
      </c>
      <c r="F7" s="10">
        <v>113.947</v>
      </c>
      <c r="G7" s="3"/>
    </row>
    <row r="8" spans="1:7" ht="15.6" thickTop="1" thickBot="1" x14ac:dyDescent="0.35">
      <c r="A8" s="1" t="s">
        <v>26</v>
      </c>
      <c r="B8" s="10">
        <v>98.763000000000005</v>
      </c>
      <c r="C8" s="10">
        <v>117.78700000000001</v>
      </c>
      <c r="D8" s="10">
        <v>135.40100000000001</v>
      </c>
      <c r="E8" s="10">
        <v>187.97399999999999</v>
      </c>
      <c r="F8" s="10">
        <v>189.12899999999999</v>
      </c>
      <c r="G8" s="3"/>
    </row>
    <row r="9" spans="1:7" ht="15.6" thickTop="1" thickBot="1" x14ac:dyDescent="0.35">
      <c r="A9" s="1" t="s">
        <v>27</v>
      </c>
      <c r="B9" s="10">
        <v>19.971</v>
      </c>
      <c r="C9" s="10">
        <v>20.065000000000001</v>
      </c>
      <c r="D9" s="10" t="s">
        <v>12</v>
      </c>
      <c r="E9" s="10" t="s">
        <v>12</v>
      </c>
      <c r="F9" s="10" t="s">
        <v>12</v>
      </c>
      <c r="G9" s="3"/>
    </row>
    <row r="10" spans="1:7" ht="27.6" thickTop="1" thickBot="1" x14ac:dyDescent="0.35">
      <c r="A10" s="1" t="s">
        <v>28</v>
      </c>
      <c r="B10" s="10">
        <v>2.2229999999999999</v>
      </c>
      <c r="C10" s="10">
        <v>3.1589999999999998</v>
      </c>
      <c r="D10" s="10">
        <v>6.3659999999999997</v>
      </c>
      <c r="E10" s="10">
        <v>8.4049999999999994</v>
      </c>
      <c r="F10" s="10">
        <v>9.7539999999999996</v>
      </c>
      <c r="G10" s="3"/>
    </row>
    <row r="11" spans="1:7" ht="27.6" thickTop="1" thickBot="1" x14ac:dyDescent="0.35">
      <c r="A11" s="1" t="s">
        <v>29</v>
      </c>
      <c r="B11" s="10">
        <v>5.266</v>
      </c>
      <c r="C11" s="10">
        <v>4.9480000000000004</v>
      </c>
      <c r="D11" s="10">
        <v>6.45</v>
      </c>
      <c r="E11" s="10">
        <v>10.863</v>
      </c>
      <c r="F11" s="10">
        <v>11.611000000000001</v>
      </c>
      <c r="G11" s="3"/>
    </row>
    <row r="12" spans="1:7" ht="27.6" thickTop="1" thickBot="1" x14ac:dyDescent="0.35">
      <c r="A12" s="15" t="s">
        <v>30</v>
      </c>
      <c r="B12" s="10">
        <v>126.223</v>
      </c>
      <c r="C12" s="10">
        <v>145.959</v>
      </c>
      <c r="D12" s="10">
        <v>148.21700000000001</v>
      </c>
      <c r="E12" s="10">
        <v>207.24199999999999</v>
      </c>
      <c r="F12" s="10">
        <v>210.494</v>
      </c>
      <c r="G12" s="3"/>
    </row>
    <row r="13" spans="1:7" ht="15.6" thickTop="1" thickBot="1" x14ac:dyDescent="0.35">
      <c r="A13" s="5" t="s">
        <v>31</v>
      </c>
      <c r="B13" s="10">
        <v>168.45599999999999</v>
      </c>
      <c r="C13" s="10">
        <v>186.55</v>
      </c>
      <c r="D13" s="10">
        <v>239.851</v>
      </c>
      <c r="E13" s="10">
        <v>336.48700000000002</v>
      </c>
      <c r="F13" s="10">
        <v>324.44099999999997</v>
      </c>
      <c r="G13" s="3"/>
    </row>
    <row r="14" spans="1:7" ht="27.6" thickTop="1" thickBot="1" x14ac:dyDescent="0.35">
      <c r="A14" s="1" t="s">
        <v>32</v>
      </c>
      <c r="B14" s="10">
        <v>43.054000000000002</v>
      </c>
      <c r="C14" s="10">
        <v>24.658999999999999</v>
      </c>
      <c r="D14" s="10">
        <v>22.535</v>
      </c>
      <c r="E14" s="10">
        <v>26.948</v>
      </c>
      <c r="F14" s="10">
        <v>15.12</v>
      </c>
      <c r="G14" s="3"/>
    </row>
    <row r="15" spans="1:7" ht="27.6" thickTop="1" thickBot="1" x14ac:dyDescent="0.35">
      <c r="A15" s="1" t="s">
        <v>33</v>
      </c>
      <c r="B15" s="10">
        <v>87.293000000000006</v>
      </c>
      <c r="C15" s="10">
        <v>103.41</v>
      </c>
      <c r="D15" s="10">
        <v>96.388999999999996</v>
      </c>
      <c r="E15" s="10">
        <v>79.284000000000006</v>
      </c>
      <c r="F15" s="10">
        <v>50.526000000000003</v>
      </c>
      <c r="G15" s="3"/>
    </row>
    <row r="16" spans="1:7" ht="27.6" thickTop="1" thickBot="1" x14ac:dyDescent="0.35">
      <c r="A16" s="1" t="s">
        <v>34</v>
      </c>
      <c r="B16" s="10">
        <v>4.2009999999999996</v>
      </c>
      <c r="C16" s="10">
        <v>2.4689999999999999</v>
      </c>
      <c r="D16" s="10">
        <v>2.4470000000000001</v>
      </c>
      <c r="E16" s="10">
        <v>2.5099999999999998</v>
      </c>
      <c r="F16" s="10">
        <v>2.1040000000000001</v>
      </c>
      <c r="G16" s="3"/>
    </row>
    <row r="17" spans="1:7" ht="27.6" thickTop="1" thickBot="1" x14ac:dyDescent="0.35">
      <c r="A17" s="15" t="s">
        <v>35</v>
      </c>
      <c r="B17" s="10">
        <v>134.548</v>
      </c>
      <c r="C17" s="10">
        <v>130.53800000000001</v>
      </c>
      <c r="D17" s="10">
        <v>121.371</v>
      </c>
      <c r="E17" s="10">
        <v>108.742</v>
      </c>
      <c r="F17" s="10">
        <v>67.75</v>
      </c>
      <c r="G17" s="3"/>
    </row>
    <row r="18" spans="1:7" ht="27.6" thickTop="1" thickBot="1" x14ac:dyDescent="0.35">
      <c r="A18" s="1" t="s">
        <v>36</v>
      </c>
      <c r="B18" s="10">
        <v>14.993</v>
      </c>
      <c r="C18" s="10">
        <v>4.0609999999999999</v>
      </c>
      <c r="D18" s="10">
        <v>5.5309999999999997</v>
      </c>
      <c r="E18" s="10">
        <v>24.475000000000001</v>
      </c>
      <c r="F18" s="10">
        <v>46.427</v>
      </c>
      <c r="G18" s="3"/>
    </row>
    <row r="19" spans="1:7" ht="27.6" thickTop="1" thickBot="1" x14ac:dyDescent="0.35">
      <c r="A19" s="1" t="s">
        <v>37</v>
      </c>
      <c r="B19" s="10">
        <v>11.771000000000001</v>
      </c>
      <c r="C19" s="10">
        <v>14.706</v>
      </c>
      <c r="D19" s="10">
        <v>18.004999999999999</v>
      </c>
      <c r="E19" s="10">
        <v>27.177</v>
      </c>
      <c r="F19" s="10">
        <v>30.715</v>
      </c>
      <c r="G19" s="3"/>
    </row>
    <row r="20" spans="1:7" ht="27.6" thickTop="1" thickBot="1" x14ac:dyDescent="0.35">
      <c r="A20" s="1" t="s">
        <v>38</v>
      </c>
      <c r="B20" s="10">
        <v>230</v>
      </c>
      <c r="C20" s="10">
        <v>1.304</v>
      </c>
      <c r="D20" s="10">
        <v>351</v>
      </c>
      <c r="E20" s="10">
        <v>657</v>
      </c>
      <c r="F20" s="10">
        <v>864</v>
      </c>
      <c r="G20" s="3"/>
    </row>
    <row r="21" spans="1:7" ht="27.6" thickTop="1" thickBot="1" x14ac:dyDescent="0.35">
      <c r="A21" s="15" t="s">
        <v>39</v>
      </c>
      <c r="B21" s="10">
        <v>26.994</v>
      </c>
      <c r="C21" s="10">
        <v>20.071000000000002</v>
      </c>
      <c r="D21" s="10">
        <v>23.887</v>
      </c>
      <c r="E21" s="10">
        <v>52.308999999999997</v>
      </c>
      <c r="F21" s="10">
        <v>78.006</v>
      </c>
      <c r="G21" s="3"/>
    </row>
    <row r="22" spans="1:7" ht="15.6" thickTop="1" thickBot="1" x14ac:dyDescent="0.35">
      <c r="A22" s="5" t="s">
        <v>40</v>
      </c>
      <c r="B22" s="10">
        <v>161.542</v>
      </c>
      <c r="C22" s="10">
        <v>150.60900000000001</v>
      </c>
      <c r="D22" s="10">
        <v>145.25800000000001</v>
      </c>
      <c r="E22" s="10">
        <v>161.05099999999999</v>
      </c>
      <c r="F22" s="10">
        <v>145.756</v>
      </c>
      <c r="G22" s="3"/>
    </row>
    <row r="23" spans="1:7" ht="15.6" thickTop="1" thickBot="1" x14ac:dyDescent="0.35">
      <c r="A23" s="1" t="s">
        <v>41</v>
      </c>
      <c r="B23" s="10">
        <v>3.125</v>
      </c>
      <c r="C23" s="10">
        <v>3.125</v>
      </c>
      <c r="D23" s="10">
        <v>3.125</v>
      </c>
      <c r="E23" s="10">
        <v>3.125</v>
      </c>
      <c r="F23" s="10">
        <v>3.125</v>
      </c>
      <c r="G23" s="3"/>
    </row>
    <row r="24" spans="1:7" ht="27.6" thickTop="1" thickBot="1" x14ac:dyDescent="0.35">
      <c r="A24" s="1" t="s">
        <v>42</v>
      </c>
      <c r="B24" s="10">
        <v>83.597999999999999</v>
      </c>
      <c r="C24" s="10">
        <v>79.902000000000001</v>
      </c>
      <c r="D24" s="10">
        <v>71.343999999999994</v>
      </c>
      <c r="E24" s="10">
        <v>79.162000000000006</v>
      </c>
      <c r="F24" s="10">
        <v>94.474000000000004</v>
      </c>
      <c r="G24" s="3"/>
    </row>
    <row r="25" spans="1:7" ht="15.6" thickTop="1" thickBot="1" x14ac:dyDescent="0.35">
      <c r="A25" s="1" t="s">
        <v>43</v>
      </c>
      <c r="B25" s="10">
        <v>-80.918000000000006</v>
      </c>
      <c r="C25" s="10">
        <v>-48.377000000000002</v>
      </c>
      <c r="D25" s="10">
        <v>17.675999999999998</v>
      </c>
      <c r="E25" s="10">
        <v>88.05</v>
      </c>
      <c r="F25" s="10">
        <v>74.701999999999998</v>
      </c>
      <c r="G25" s="3"/>
    </row>
    <row r="26" spans="1:7" ht="73.2" customHeight="1" thickTop="1" thickBot="1" x14ac:dyDescent="0.35">
      <c r="A26" s="15" t="s">
        <v>44</v>
      </c>
      <c r="B26" s="10">
        <v>5.8049999999999997</v>
      </c>
      <c r="C26" s="10">
        <v>34.65</v>
      </c>
      <c r="D26" s="10">
        <v>92.144999999999996</v>
      </c>
      <c r="E26" s="10">
        <v>170.33699999999999</v>
      </c>
      <c r="F26" s="10">
        <v>172.30099999999999</v>
      </c>
      <c r="G26" s="3"/>
    </row>
    <row r="27" spans="1:7" ht="27.6" thickTop="1" thickBot="1" x14ac:dyDescent="0.35">
      <c r="A27" s="1" t="s">
        <v>45</v>
      </c>
      <c r="B27" s="10">
        <v>1.109</v>
      </c>
      <c r="C27" s="10">
        <v>1.2909999999999999</v>
      </c>
      <c r="D27" s="10">
        <v>2.448</v>
      </c>
      <c r="E27" s="10">
        <v>5.0990000000000002</v>
      </c>
      <c r="F27" s="10">
        <v>6.3840000000000003</v>
      </c>
      <c r="G27" s="3"/>
    </row>
    <row r="28" spans="1:7" ht="15.6" thickTop="1" thickBot="1" x14ac:dyDescent="0.35">
      <c r="A28" s="5" t="s">
        <v>46</v>
      </c>
      <c r="B28" s="10">
        <v>6.9139999999999997</v>
      </c>
      <c r="C28" s="10">
        <v>35.941000000000003</v>
      </c>
      <c r="D28" s="10">
        <v>94.593000000000004</v>
      </c>
      <c r="E28" s="10">
        <v>175.43600000000001</v>
      </c>
      <c r="F28" s="10">
        <v>178.685</v>
      </c>
      <c r="G28" s="9"/>
    </row>
    <row r="29" spans="1:7" ht="27" thickTop="1" x14ac:dyDescent="0.3">
      <c r="A29" s="7" t="s">
        <v>47</v>
      </c>
      <c r="B29" s="16">
        <v>168.45599999999999</v>
      </c>
      <c r="C29" s="16">
        <v>186.55</v>
      </c>
      <c r="D29" s="16">
        <v>239.851</v>
      </c>
      <c r="E29" s="16">
        <v>336.48700000000002</v>
      </c>
      <c r="F29" s="11">
        <v>324.44099999999997</v>
      </c>
      <c r="G2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B21" sqref="B21"/>
    </sheetView>
  </sheetViews>
  <sheetFormatPr defaultRowHeight="14.4" x14ac:dyDescent="0.3"/>
  <cols>
    <col min="1" max="1" width="16" customWidth="1"/>
    <col min="8" max="8" width="19.5546875" customWidth="1"/>
    <col min="9" max="9" width="49.6640625" customWidth="1"/>
  </cols>
  <sheetData>
    <row r="1" spans="1:9" ht="17.399999999999999" x14ac:dyDescent="0.3">
      <c r="A1" s="13" t="s">
        <v>145</v>
      </c>
    </row>
    <row r="2" spans="1:9" ht="29.4" customHeight="1" thickBot="1" x14ac:dyDescent="0.35">
      <c r="A2" s="17" t="s">
        <v>0</v>
      </c>
      <c r="B2" s="18">
        <v>2016</v>
      </c>
      <c r="C2" s="18">
        <v>2015</v>
      </c>
      <c r="D2" s="18">
        <v>2014</v>
      </c>
      <c r="E2" s="18">
        <v>2013</v>
      </c>
      <c r="F2" s="18">
        <v>2012</v>
      </c>
      <c r="I2" s="28" t="s">
        <v>144</v>
      </c>
    </row>
    <row r="3" spans="1:9" ht="45" customHeight="1" thickTop="1" thickBot="1" x14ac:dyDescent="0.35">
      <c r="A3" s="17" t="s">
        <v>49</v>
      </c>
      <c r="B3" s="19">
        <v>5.4429999999999996</v>
      </c>
      <c r="C3" s="19">
        <v>9.8520000000000003</v>
      </c>
      <c r="D3" s="19">
        <v>17.106000000000002</v>
      </c>
      <c r="E3" s="19">
        <v>33.436999999999998</v>
      </c>
      <c r="F3" s="19">
        <v>37.387999999999998</v>
      </c>
      <c r="H3" s="29" t="s">
        <v>49</v>
      </c>
      <c r="I3" s="25" t="s">
        <v>104</v>
      </c>
    </row>
    <row r="4" spans="1:9" ht="44.4" thickTop="1" thickBot="1" x14ac:dyDescent="0.35">
      <c r="A4" s="17" t="s">
        <v>50</v>
      </c>
      <c r="B4" s="19">
        <v>101.242</v>
      </c>
      <c r="C4" s="19">
        <v>106.56399999999999</v>
      </c>
      <c r="D4" s="19">
        <v>91.489000000000004</v>
      </c>
      <c r="E4" s="19">
        <v>90.703000000000003</v>
      </c>
      <c r="F4" s="19">
        <v>73.102999999999994</v>
      </c>
      <c r="H4" s="30"/>
      <c r="I4" s="3" t="s">
        <v>105</v>
      </c>
    </row>
    <row r="5" spans="1:9" ht="30" thickTop="1" thickBot="1" x14ac:dyDescent="0.35">
      <c r="A5" s="17" t="s">
        <v>51</v>
      </c>
      <c r="B5" s="20">
        <v>0.04</v>
      </c>
      <c r="C5" s="20">
        <v>0.05</v>
      </c>
      <c r="D5" s="20">
        <v>0.06</v>
      </c>
      <c r="E5" s="20">
        <v>0.1</v>
      </c>
      <c r="F5" s="20">
        <v>0.13</v>
      </c>
      <c r="H5" s="24" t="s">
        <v>106</v>
      </c>
      <c r="I5" s="24" t="s">
        <v>107</v>
      </c>
    </row>
    <row r="6" spans="1:9" ht="15.6" thickTop="1" thickBot="1" x14ac:dyDescent="0.35">
      <c r="A6" s="17" t="s">
        <v>52</v>
      </c>
      <c r="B6" s="20">
        <v>-0.27</v>
      </c>
      <c r="C6" s="20">
        <v>-0.38</v>
      </c>
      <c r="D6" s="20">
        <v>-0.25</v>
      </c>
      <c r="E6" s="20">
        <v>0.03</v>
      </c>
      <c r="F6" s="20">
        <v>0.05</v>
      </c>
      <c r="H6" s="24" t="s">
        <v>108</v>
      </c>
      <c r="I6" s="24" t="s">
        <v>109</v>
      </c>
    </row>
    <row r="7" spans="1:9" ht="30" thickTop="1" thickBot="1" x14ac:dyDescent="0.35">
      <c r="A7" s="17" t="s">
        <v>53</v>
      </c>
      <c r="B7" s="19" t="s">
        <v>54</v>
      </c>
      <c r="C7" s="19" t="s">
        <v>55</v>
      </c>
      <c r="D7" s="19" t="s">
        <v>56</v>
      </c>
      <c r="E7" s="19" t="s">
        <v>57</v>
      </c>
      <c r="F7" s="19" t="s">
        <v>58</v>
      </c>
      <c r="H7" s="24" t="s">
        <v>110</v>
      </c>
      <c r="I7" s="24" t="s">
        <v>111</v>
      </c>
    </row>
    <row r="8" spans="1:9" ht="30" thickTop="1" thickBot="1" x14ac:dyDescent="0.35">
      <c r="A8" s="21" t="s">
        <v>59</v>
      </c>
      <c r="B8" s="22">
        <v>-0.92</v>
      </c>
      <c r="C8" s="22">
        <v>-1.81</v>
      </c>
      <c r="D8" s="22">
        <v>-0.79</v>
      </c>
      <c r="E8" s="22">
        <v>0.09</v>
      </c>
      <c r="F8" s="22">
        <v>0.12</v>
      </c>
      <c r="H8" s="24" t="s">
        <v>112</v>
      </c>
      <c r="I8" s="24" t="s">
        <v>113</v>
      </c>
    </row>
    <row r="9" spans="1:9" ht="30" thickTop="1" thickBot="1" x14ac:dyDescent="0.35">
      <c r="A9" s="21" t="s">
        <v>60</v>
      </c>
      <c r="B9" s="4">
        <v>14.183999999999999</v>
      </c>
      <c r="C9" s="4">
        <v>10.78</v>
      </c>
      <c r="D9" s="4">
        <v>10.851000000000001</v>
      </c>
      <c r="E9" s="4">
        <v>94.19</v>
      </c>
      <c r="F9" s="4">
        <v>110.837</v>
      </c>
      <c r="H9" s="24" t="s">
        <v>114</v>
      </c>
      <c r="I9" s="24" t="s">
        <v>115</v>
      </c>
    </row>
    <row r="10" spans="1:9" ht="44.4" thickTop="1" thickBot="1" x14ac:dyDescent="0.35">
      <c r="A10" s="21" t="s">
        <v>61</v>
      </c>
      <c r="B10" s="4">
        <v>116.535</v>
      </c>
      <c r="C10" s="4">
        <v>118.63500000000001</v>
      </c>
      <c r="D10" s="4">
        <v>104.788</v>
      </c>
      <c r="E10" s="4">
        <v>189.99199999999999</v>
      </c>
      <c r="F10" s="4">
        <v>190.32400000000001</v>
      </c>
      <c r="H10" s="24" t="s">
        <v>116</v>
      </c>
      <c r="I10" s="24" t="s">
        <v>117</v>
      </c>
    </row>
    <row r="11" spans="1:9" ht="30" thickTop="1" thickBot="1" x14ac:dyDescent="0.35">
      <c r="A11" s="21" t="s">
        <v>62</v>
      </c>
      <c r="B11" s="4" t="s">
        <v>63</v>
      </c>
      <c r="C11" s="27" t="s">
        <v>128</v>
      </c>
      <c r="D11" s="27" t="s">
        <v>129</v>
      </c>
      <c r="E11" s="27" t="s">
        <v>130</v>
      </c>
      <c r="F11" s="27" t="s">
        <v>131</v>
      </c>
      <c r="H11" s="24" t="s">
        <v>118</v>
      </c>
      <c r="I11" s="24" t="s">
        <v>119</v>
      </c>
    </row>
    <row r="12" spans="1:9" ht="30" thickTop="1" thickBot="1" x14ac:dyDescent="0.35">
      <c r="A12" s="21" t="s">
        <v>64</v>
      </c>
      <c r="B12" s="4" t="s">
        <v>65</v>
      </c>
      <c r="C12" s="4" t="s">
        <v>66</v>
      </c>
      <c r="D12" s="4" t="s">
        <v>67</v>
      </c>
      <c r="E12" s="4" t="s">
        <v>68</v>
      </c>
      <c r="F12" s="4" t="s">
        <v>69</v>
      </c>
      <c r="H12" s="24" t="s">
        <v>120</v>
      </c>
      <c r="I12" s="24" t="s">
        <v>121</v>
      </c>
    </row>
    <row r="13" spans="1:9" ht="15.6" thickTop="1" thickBot="1" x14ac:dyDescent="0.35">
      <c r="A13" s="21" t="s">
        <v>70</v>
      </c>
      <c r="B13" s="27" t="s">
        <v>71</v>
      </c>
      <c r="C13" s="27" t="s">
        <v>132</v>
      </c>
      <c r="D13" s="27" t="s">
        <v>72</v>
      </c>
      <c r="E13" s="27" t="s">
        <v>73</v>
      </c>
      <c r="F13" s="27" t="s">
        <v>74</v>
      </c>
      <c r="H13" s="24" t="s">
        <v>122</v>
      </c>
      <c r="I13" s="24" t="s">
        <v>123</v>
      </c>
    </row>
    <row r="14" spans="1:9" ht="30" thickTop="1" thickBot="1" x14ac:dyDescent="0.35">
      <c r="A14" s="21" t="s">
        <v>75</v>
      </c>
      <c r="B14" s="27" t="s">
        <v>76</v>
      </c>
      <c r="C14" s="27" t="s">
        <v>133</v>
      </c>
      <c r="D14" s="27" t="s">
        <v>134</v>
      </c>
      <c r="E14" s="27" t="s">
        <v>135</v>
      </c>
      <c r="F14" s="27" t="s">
        <v>136</v>
      </c>
      <c r="H14" s="24" t="s">
        <v>124</v>
      </c>
      <c r="I14" s="24" t="s">
        <v>125</v>
      </c>
    </row>
    <row r="15" spans="1:9" ht="30" thickTop="1" thickBot="1" x14ac:dyDescent="0.35">
      <c r="A15" s="21" t="s">
        <v>77</v>
      </c>
      <c r="B15" s="4" t="s">
        <v>78</v>
      </c>
      <c r="C15" s="4" t="s">
        <v>68</v>
      </c>
      <c r="D15" s="4" t="s">
        <v>79</v>
      </c>
      <c r="E15" s="4" t="s">
        <v>80</v>
      </c>
      <c r="F15" s="4" t="s">
        <v>81</v>
      </c>
      <c r="H15" s="24" t="s">
        <v>98</v>
      </c>
      <c r="I15" s="24" t="s">
        <v>126</v>
      </c>
    </row>
    <row r="16" spans="1:9" ht="44.4" thickTop="1" thickBot="1" x14ac:dyDescent="0.35">
      <c r="A16" s="21" t="s">
        <v>82</v>
      </c>
      <c r="B16" s="4" t="s">
        <v>83</v>
      </c>
      <c r="C16" s="4" t="s">
        <v>84</v>
      </c>
      <c r="D16" s="4" t="s">
        <v>85</v>
      </c>
      <c r="E16" s="4" t="s">
        <v>86</v>
      </c>
      <c r="F16" s="4" t="s">
        <v>87</v>
      </c>
      <c r="H16" s="26" t="s">
        <v>101</v>
      </c>
      <c r="I16" s="26" t="s">
        <v>127</v>
      </c>
    </row>
    <row r="17" spans="1:6" ht="15.6" thickTop="1" thickBot="1" x14ac:dyDescent="0.35">
      <c r="A17" s="21" t="s">
        <v>88</v>
      </c>
      <c r="B17" s="4" t="s">
        <v>89</v>
      </c>
      <c r="C17" s="27" t="s">
        <v>137</v>
      </c>
      <c r="D17" s="27" t="s">
        <v>138</v>
      </c>
      <c r="E17" s="27" t="s">
        <v>90</v>
      </c>
      <c r="F17" s="27" t="s">
        <v>91</v>
      </c>
    </row>
    <row r="18" spans="1:6" ht="15.6" thickTop="1" thickBot="1" x14ac:dyDescent="0.35">
      <c r="A18" s="21" t="s">
        <v>92</v>
      </c>
      <c r="B18" s="27" t="s">
        <v>93</v>
      </c>
      <c r="C18" s="27" t="s">
        <v>93</v>
      </c>
      <c r="D18" s="27" t="s">
        <v>94</v>
      </c>
      <c r="E18" s="27" t="s">
        <v>139</v>
      </c>
      <c r="F18" s="27" t="s">
        <v>140</v>
      </c>
    </row>
    <row r="19" spans="1:6" ht="15.6" thickTop="1" thickBot="1" x14ac:dyDescent="0.35">
      <c r="A19" s="21" t="s">
        <v>95</v>
      </c>
      <c r="B19" s="27" t="s">
        <v>96</v>
      </c>
      <c r="C19" s="27" t="s">
        <v>96</v>
      </c>
      <c r="D19" s="27" t="s">
        <v>85</v>
      </c>
      <c r="E19" s="27" t="s">
        <v>97</v>
      </c>
      <c r="F19" s="27" t="s">
        <v>141</v>
      </c>
    </row>
    <row r="20" spans="1:6" ht="15.6" thickTop="1" thickBot="1" x14ac:dyDescent="0.35">
      <c r="A20" s="21" t="s">
        <v>98</v>
      </c>
      <c r="B20" s="27" t="s">
        <v>99</v>
      </c>
      <c r="C20" s="27" t="s">
        <v>100</v>
      </c>
      <c r="D20" s="27" t="s">
        <v>100</v>
      </c>
      <c r="E20" s="27" t="s">
        <v>142</v>
      </c>
      <c r="F20" s="27" t="s">
        <v>143</v>
      </c>
    </row>
    <row r="21" spans="1:6" ht="15" thickTop="1" x14ac:dyDescent="0.3">
      <c r="A21" s="23" t="s">
        <v>101</v>
      </c>
      <c r="B21" s="6" t="s">
        <v>102</v>
      </c>
      <c r="C21" s="6" t="s">
        <v>103</v>
      </c>
      <c r="D21" s="6" t="s">
        <v>15</v>
      </c>
      <c r="E21" s="6" t="s">
        <v>16</v>
      </c>
      <c r="F21" s="6" t="s">
        <v>17</v>
      </c>
    </row>
  </sheetData>
  <mergeCells count="1"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P&amp;L</vt:lpstr>
      <vt:lpstr>BS</vt:lpstr>
      <vt:lpstr>Key-ratios</vt:lpstr>
      <vt:lpstr>'P&amp;L'!_Toc286753298</vt:lpstr>
      <vt:lpstr>BS!_Toc286753299</vt:lpstr>
      <vt:lpstr>'Key-ratios'!_Toc286753300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dcterms:created xsi:type="dcterms:W3CDTF">2017-08-01T12:44:26Z</dcterms:created>
  <dcterms:modified xsi:type="dcterms:W3CDTF">2017-10-04T07:27:08Z</dcterms:modified>
</cp:coreProperties>
</file>